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69\do\KADRY DOKUMENTY\MULTISPORT\Przetarg\2019\"/>
    </mc:Choice>
  </mc:AlternateContent>
  <bookViews>
    <workbookView xWindow="0" yWindow="0" windowWidth="25200" windowHeight="11850"/>
  </bookViews>
  <sheets>
    <sheet name="Formularz cenowy" sheetId="4" r:id="rId1"/>
    <sheet name="Arkusz2" sheetId="2" r:id="rId2"/>
    <sheet name="Arkusz3" sheetId="3" r:id="rId3"/>
  </sheets>
  <calcPr calcId="162913"/>
</workbook>
</file>

<file path=xl/calcChain.xml><?xml version="1.0" encoding="utf-8"?>
<calcChain xmlns="http://schemas.openxmlformats.org/spreadsheetml/2006/main">
  <c r="T7" i="4" l="1"/>
  <c r="U7" i="4" s="1"/>
  <c r="V7" i="4" s="1"/>
  <c r="O7" i="4"/>
  <c r="P7" i="4" s="1"/>
  <c r="Q7" i="4" s="1"/>
  <c r="J7" i="4"/>
  <c r="K7" i="4" s="1"/>
  <c r="L7" i="4" s="1"/>
  <c r="E7" i="4"/>
  <c r="F7" i="4" s="1"/>
  <c r="G7" i="4" s="1"/>
  <c r="T6" i="4"/>
  <c r="U6" i="4" s="1"/>
  <c r="V6" i="4" s="1"/>
  <c r="O6" i="4"/>
  <c r="P6" i="4" s="1"/>
  <c r="Q6" i="4" s="1"/>
  <c r="J6" i="4"/>
  <c r="K6" i="4" s="1"/>
  <c r="L6" i="4" s="1"/>
  <c r="E6" i="4"/>
  <c r="F6" i="4" s="1"/>
  <c r="G6" i="4" s="1"/>
  <c r="T5" i="4"/>
  <c r="U5" i="4" s="1"/>
  <c r="V5" i="4" s="1"/>
  <c r="O5" i="4"/>
  <c r="P5" i="4" s="1"/>
  <c r="Q5" i="4" s="1"/>
  <c r="J5" i="4"/>
  <c r="K5" i="4" s="1"/>
  <c r="L5" i="4" s="1"/>
  <c r="E5" i="4"/>
  <c r="F5" i="4" s="1"/>
  <c r="G5" i="4" s="1"/>
  <c r="T4" i="4"/>
  <c r="U4" i="4" s="1"/>
  <c r="V4" i="4" s="1"/>
  <c r="O4" i="4"/>
  <c r="J4" i="4"/>
  <c r="J8" i="4" s="1"/>
  <c r="E4" i="4"/>
  <c r="F4" i="4" s="1"/>
  <c r="G4" i="4" s="1"/>
  <c r="K4" i="4" l="1"/>
  <c r="L4" i="4" s="1"/>
  <c r="G8" i="4"/>
  <c r="T8" i="4"/>
  <c r="V8" i="4"/>
  <c r="O8" i="4"/>
  <c r="P4" i="4"/>
  <c r="Q4" i="4" s="1"/>
  <c r="Q8" i="4" s="1"/>
  <c r="E8" i="4"/>
  <c r="L8" i="4"/>
  <c r="L11" i="4" l="1"/>
  <c r="J11" i="4"/>
</calcChain>
</file>

<file path=xl/sharedStrings.xml><?xml version="1.0" encoding="utf-8"?>
<sst xmlns="http://schemas.openxmlformats.org/spreadsheetml/2006/main" count="37" uniqueCount="22">
  <si>
    <t>Wariant</t>
  </si>
  <si>
    <t>Pracownik</t>
  </si>
  <si>
    <t>Osoba towarzysząca</t>
  </si>
  <si>
    <t>Lp.</t>
  </si>
  <si>
    <t>Abonament</t>
  </si>
  <si>
    <t>Dziecko</t>
  </si>
  <si>
    <t>Dziecko-karta basenowa</t>
  </si>
  <si>
    <t>cena jednostkowa abonamentu w PLN</t>
  </si>
  <si>
    <t>wartość netto w PLN</t>
  </si>
  <si>
    <t>% VAT</t>
  </si>
  <si>
    <t>wartość brutto w PLN</t>
  </si>
  <si>
    <t>liczba osób</t>
  </si>
  <si>
    <t xml:space="preserve"> </t>
  </si>
  <si>
    <t>RAZEM</t>
  </si>
  <si>
    <t>Wariant I
Nieograniczona ilość wstępu</t>
  </si>
  <si>
    <t>Wariant II
1 wejście dziennie</t>
  </si>
  <si>
    <t>Wariant IV
5 wejść w miesiącu</t>
  </si>
  <si>
    <t>ŁĄCZNA CENA OFERTY BRUTTO 
Wartość brutto Wariant I + Wartość brutto Wariant II + Wartość brutto Wariant III + Wartość brutto Wariant IV</t>
  </si>
  <si>
    <t>Wariant III
10 wejść w miesiącu</t>
  </si>
  <si>
    <t xml:space="preserve">Osoby upoważnione do podpisania oferty w imieniu wykonawcy </t>
  </si>
  <si>
    <t>Imię i Nazwisko</t>
  </si>
  <si>
    <t>Podpis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</si>
</sst>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zł&quot;"/>
  </numFmts>
  <fonts count="5" x14ac:knownFonts="1">
    <font>
      <sz val="11"/>
      <color theme="1"/>
      <name val="Calibri"/>
      <family val="2"/>
      <charset val="238"/>
      <scheme val="minor"/>
    </font>
    <font>
      <b/>
      <sz val="10"/>
      <color rgb="FF000000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39997558519241921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51">
    <xf numFmtId="0" fontId="0" fillId="0" borderId="0" xfId="0"/>
    <xf numFmtId="164" fontId="1" fillId="0" borderId="0" xfId="0" applyNumberFormat="1" applyFont="1" applyFill="1" applyBorder="1" applyAlignment="1">
      <alignment vertical="center" wrapText="1"/>
    </xf>
    <xf numFmtId="0" fontId="3" fillId="0" borderId="0" xfId="0" applyFont="1"/>
    <xf numFmtId="0" fontId="3" fillId="2" borderId="10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vertical="center"/>
    </xf>
    <xf numFmtId="164" fontId="3" fillId="0" borderId="6" xfId="0" applyNumberFormat="1" applyFont="1" applyBorder="1" applyAlignment="1">
      <alignment vertical="center"/>
    </xf>
    <xf numFmtId="164" fontId="3" fillId="0" borderId="11" xfId="0" applyNumberFormat="1" applyFont="1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164" fontId="3" fillId="0" borderId="12" xfId="0" applyNumberFormat="1" applyFont="1" applyBorder="1" applyAlignment="1">
      <alignment vertical="center"/>
    </xf>
    <xf numFmtId="164" fontId="3" fillId="0" borderId="13" xfId="0" applyNumberFormat="1" applyFont="1" applyBorder="1" applyAlignment="1">
      <alignment vertical="center"/>
    </xf>
    <xf numFmtId="164" fontId="3" fillId="0" borderId="14" xfId="0" applyNumberFormat="1" applyFont="1" applyBorder="1" applyAlignment="1">
      <alignment vertical="center"/>
    </xf>
    <xf numFmtId="0" fontId="3" fillId="0" borderId="0" xfId="0" applyFont="1" applyAlignment="1">
      <alignment horizontal="center" vertical="center" wrapText="1"/>
    </xf>
    <xf numFmtId="164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/>
    <xf numFmtId="164" fontId="2" fillId="0" borderId="0" xfId="0" applyNumberFormat="1" applyFont="1" applyAlignment="1">
      <alignment vertical="center"/>
    </xf>
    <xf numFmtId="164" fontId="1" fillId="0" borderId="0" xfId="0" applyNumberFormat="1" applyFont="1" applyFill="1" applyBorder="1" applyAlignment="1">
      <alignment horizontal="justify" vertical="center" wrapText="1"/>
    </xf>
    <xf numFmtId="164" fontId="2" fillId="3" borderId="0" xfId="0" applyNumberFormat="1" applyFont="1" applyFill="1" applyAlignment="1">
      <alignment vertical="center"/>
    </xf>
    <xf numFmtId="0" fontId="2" fillId="0" borderId="21" xfId="0" applyFont="1" applyBorder="1"/>
    <xf numFmtId="0" fontId="2" fillId="0" borderId="18" xfId="0" applyFont="1" applyBorder="1" applyAlignment="1"/>
    <xf numFmtId="0" fontId="2" fillId="0" borderId="19" xfId="0" applyFont="1" applyBorder="1" applyAlignment="1"/>
    <xf numFmtId="0" fontId="2" fillId="0" borderId="20" xfId="0" applyFont="1" applyBorder="1" applyAlignment="1"/>
    <xf numFmtId="2" fontId="3" fillId="0" borderId="6" xfId="1" applyNumberFormat="1" applyFont="1" applyBorder="1" applyAlignment="1">
      <alignment vertical="center"/>
    </xf>
    <xf numFmtId="164" fontId="3" fillId="0" borderId="0" xfId="0" applyNumberFormat="1" applyFont="1"/>
    <xf numFmtId="0" fontId="3" fillId="0" borderId="6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/>
    </xf>
    <xf numFmtId="0" fontId="2" fillId="3" borderId="0" xfId="0" applyFont="1" applyFill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5"/>
  <sheetViews>
    <sheetView tabSelected="1" view="pageBreakPreview" zoomScaleNormal="100" zoomScaleSheetLayoutView="100" workbookViewId="0">
      <selection activeCell="V10" sqref="V10"/>
    </sheetView>
  </sheetViews>
  <sheetFormatPr defaultColWidth="8.85546875" defaultRowHeight="12.75" x14ac:dyDescent="0.2"/>
  <cols>
    <col min="1" max="1" width="4.28515625" style="2" customWidth="1"/>
    <col min="2" max="2" width="12.42578125" style="16" customWidth="1"/>
    <col min="3" max="3" width="6.7109375" style="2" customWidth="1"/>
    <col min="4" max="4" width="11.7109375" style="2" customWidth="1"/>
    <col min="5" max="5" width="10.28515625" style="2" bestFit="1" customWidth="1"/>
    <col min="6" max="6" width="7.5703125" style="2" customWidth="1"/>
    <col min="7" max="7" width="10" style="2" customWidth="1"/>
    <col min="8" max="8" width="7.42578125" style="2" customWidth="1"/>
    <col min="9" max="9" width="11.140625" style="2" customWidth="1"/>
    <col min="10" max="10" width="10.28515625" style="2" bestFit="1" customWidth="1"/>
    <col min="11" max="11" width="7" style="2" customWidth="1"/>
    <col min="12" max="12" width="10.140625" style="2" bestFit="1" customWidth="1"/>
    <col min="13" max="13" width="6.42578125" style="2" customWidth="1"/>
    <col min="14" max="14" width="11.140625" style="2" customWidth="1"/>
    <col min="15" max="15" width="10.28515625" style="2" customWidth="1"/>
    <col min="16" max="16" width="7" style="2" customWidth="1"/>
    <col min="17" max="17" width="10.28515625" style="2" bestFit="1" customWidth="1"/>
    <col min="18" max="18" width="7.7109375" style="2" customWidth="1"/>
    <col min="19" max="19" width="10.140625" style="2" customWidth="1"/>
    <col min="20" max="20" width="10" style="2" customWidth="1"/>
    <col min="21" max="21" width="6.7109375" style="2" customWidth="1"/>
    <col min="22" max="22" width="10.28515625" style="2" customWidth="1"/>
    <col min="23" max="16384" width="8.85546875" style="2"/>
  </cols>
  <sheetData>
    <row r="1" spans="1:22" ht="13.5" thickBot="1" x14ac:dyDescent="0.25">
      <c r="A1" s="42" t="s">
        <v>3</v>
      </c>
      <c r="B1" s="45" t="s">
        <v>4</v>
      </c>
      <c r="C1" s="45" t="s">
        <v>11</v>
      </c>
      <c r="D1" s="48" t="s">
        <v>0</v>
      </c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50"/>
    </row>
    <row r="2" spans="1:22" ht="35.450000000000003" customHeight="1" x14ac:dyDescent="0.2">
      <c r="A2" s="43"/>
      <c r="B2" s="46"/>
      <c r="C2" s="46"/>
      <c r="D2" s="39" t="s">
        <v>14</v>
      </c>
      <c r="E2" s="40"/>
      <c r="F2" s="40"/>
      <c r="G2" s="41"/>
      <c r="H2" s="45" t="s">
        <v>11</v>
      </c>
      <c r="I2" s="39" t="s">
        <v>15</v>
      </c>
      <c r="J2" s="40"/>
      <c r="K2" s="40"/>
      <c r="L2" s="41"/>
      <c r="M2" s="45" t="s">
        <v>11</v>
      </c>
      <c r="N2" s="39" t="s">
        <v>18</v>
      </c>
      <c r="O2" s="40"/>
      <c r="P2" s="40"/>
      <c r="Q2" s="41"/>
      <c r="R2" s="45" t="s">
        <v>11</v>
      </c>
      <c r="S2" s="39" t="s">
        <v>16</v>
      </c>
      <c r="T2" s="40"/>
      <c r="U2" s="40"/>
      <c r="V2" s="41"/>
    </row>
    <row r="3" spans="1:22" ht="63.75" x14ac:dyDescent="0.2">
      <c r="A3" s="44"/>
      <c r="B3" s="47"/>
      <c r="C3" s="47"/>
      <c r="D3" s="3" t="s">
        <v>7</v>
      </c>
      <c r="E3" s="4" t="s">
        <v>8</v>
      </c>
      <c r="F3" s="4" t="s">
        <v>9</v>
      </c>
      <c r="G3" s="5" t="s">
        <v>10</v>
      </c>
      <c r="H3" s="46"/>
      <c r="I3" s="3" t="s">
        <v>7</v>
      </c>
      <c r="J3" s="4" t="s">
        <v>8</v>
      </c>
      <c r="K3" s="4" t="s">
        <v>9</v>
      </c>
      <c r="L3" s="5" t="s">
        <v>10</v>
      </c>
      <c r="M3" s="46"/>
      <c r="N3" s="3" t="s">
        <v>7</v>
      </c>
      <c r="O3" s="4" t="s">
        <v>8</v>
      </c>
      <c r="P3" s="4" t="s">
        <v>9</v>
      </c>
      <c r="Q3" s="5" t="s">
        <v>10</v>
      </c>
      <c r="R3" s="46"/>
      <c r="S3" s="3" t="s">
        <v>7</v>
      </c>
      <c r="T3" s="4" t="s">
        <v>8</v>
      </c>
      <c r="U3" s="4" t="s">
        <v>9</v>
      </c>
      <c r="V3" s="5" t="s">
        <v>10</v>
      </c>
    </row>
    <row r="4" spans="1:22" ht="25.9" customHeight="1" x14ac:dyDescent="0.2">
      <c r="A4" s="6">
        <v>1</v>
      </c>
      <c r="B4" s="7" t="s">
        <v>1</v>
      </c>
      <c r="C4" s="6">
        <v>22</v>
      </c>
      <c r="D4" s="8"/>
      <c r="E4" s="9">
        <f>$C4*D4</f>
        <v>0</v>
      </c>
      <c r="F4" s="27">
        <f>E4*$F$8</f>
        <v>0</v>
      </c>
      <c r="G4" s="10">
        <f>E4+F4</f>
        <v>0</v>
      </c>
      <c r="H4" s="6">
        <v>1</v>
      </c>
      <c r="I4" s="8"/>
      <c r="J4" s="9">
        <f>$H4*I4</f>
        <v>0</v>
      </c>
      <c r="K4" s="27">
        <f>J4*$F$8</f>
        <v>0</v>
      </c>
      <c r="L4" s="10">
        <f>J4+K4</f>
        <v>0</v>
      </c>
      <c r="M4" s="6">
        <v>25</v>
      </c>
      <c r="N4" s="8"/>
      <c r="O4" s="9">
        <f>$M4*N4</f>
        <v>0</v>
      </c>
      <c r="P4" s="27">
        <f>O4*$F$8</f>
        <v>0</v>
      </c>
      <c r="Q4" s="10">
        <f>O4+P4</f>
        <v>0</v>
      </c>
      <c r="R4" s="6">
        <v>20</v>
      </c>
      <c r="S4" s="8"/>
      <c r="T4" s="9">
        <f>$R4*S4</f>
        <v>0</v>
      </c>
      <c r="U4" s="27">
        <f>T4*$F$8</f>
        <v>0</v>
      </c>
      <c r="V4" s="10">
        <f>T4+U4</f>
        <v>0</v>
      </c>
    </row>
    <row r="5" spans="1:22" x14ac:dyDescent="0.2">
      <c r="A5" s="6">
        <v>2</v>
      </c>
      <c r="B5" s="7" t="s">
        <v>5</v>
      </c>
      <c r="C5" s="6">
        <v>1</v>
      </c>
      <c r="D5" s="8"/>
      <c r="E5" s="9">
        <f>$C5*D5</f>
        <v>0</v>
      </c>
      <c r="F5" s="27">
        <f>E5*$F$8</f>
        <v>0</v>
      </c>
      <c r="G5" s="10">
        <f t="shared" ref="G5:G7" si="0">E5+F5</f>
        <v>0</v>
      </c>
      <c r="H5" s="6">
        <v>1</v>
      </c>
      <c r="I5" s="8"/>
      <c r="J5" s="9">
        <f>$H5*I5</f>
        <v>0</v>
      </c>
      <c r="K5" s="27">
        <f t="shared" ref="K5:K7" si="1">J5*$F$8</f>
        <v>0</v>
      </c>
      <c r="L5" s="10">
        <f>J5+K5</f>
        <v>0</v>
      </c>
      <c r="M5" s="6">
        <v>1</v>
      </c>
      <c r="N5" s="8"/>
      <c r="O5" s="9">
        <f>$M5*N5</f>
        <v>0</v>
      </c>
      <c r="P5" s="27">
        <f t="shared" ref="P5:P7" si="2">O5*$F$8</f>
        <v>0</v>
      </c>
      <c r="Q5" s="10">
        <f>O5+P5</f>
        <v>0</v>
      </c>
      <c r="R5" s="6">
        <v>1</v>
      </c>
      <c r="S5" s="8"/>
      <c r="T5" s="9">
        <f>$R5*S5</f>
        <v>0</v>
      </c>
      <c r="U5" s="27">
        <f t="shared" ref="U5:U7" si="3">T5*$F$8</f>
        <v>0</v>
      </c>
      <c r="V5" s="10">
        <f>T5+U5</f>
        <v>0</v>
      </c>
    </row>
    <row r="6" spans="1:22" ht="42" customHeight="1" x14ac:dyDescent="0.2">
      <c r="A6" s="6">
        <v>3</v>
      </c>
      <c r="B6" s="7" t="s">
        <v>6</v>
      </c>
      <c r="C6" s="6">
        <v>1</v>
      </c>
      <c r="D6" s="8"/>
      <c r="E6" s="9">
        <f>$C6*D6</f>
        <v>0</v>
      </c>
      <c r="F6" s="27">
        <f t="shared" ref="F6:F7" si="4">E6*$F$8</f>
        <v>0</v>
      </c>
      <c r="G6" s="10">
        <f t="shared" si="0"/>
        <v>0</v>
      </c>
      <c r="H6" s="6">
        <v>1</v>
      </c>
      <c r="I6" s="8"/>
      <c r="J6" s="9">
        <f>$H6*I6</f>
        <v>0</v>
      </c>
      <c r="K6" s="27">
        <f t="shared" si="1"/>
        <v>0</v>
      </c>
      <c r="L6" s="10">
        <f>J6+K6</f>
        <v>0</v>
      </c>
      <c r="M6" s="6">
        <v>1</v>
      </c>
      <c r="N6" s="8"/>
      <c r="O6" s="9">
        <f>$M6*N6</f>
        <v>0</v>
      </c>
      <c r="P6" s="27">
        <f t="shared" si="2"/>
        <v>0</v>
      </c>
      <c r="Q6" s="10">
        <f>O6+P6</f>
        <v>0</v>
      </c>
      <c r="R6" s="6">
        <v>1</v>
      </c>
      <c r="S6" s="8"/>
      <c r="T6" s="9">
        <f>$R6*S6</f>
        <v>0</v>
      </c>
      <c r="U6" s="27">
        <f t="shared" si="3"/>
        <v>0</v>
      </c>
      <c r="V6" s="10">
        <f>T6+U6</f>
        <v>0</v>
      </c>
    </row>
    <row r="7" spans="1:22" ht="39" thickBot="1" x14ac:dyDescent="0.25">
      <c r="A7" s="11">
        <v>4</v>
      </c>
      <c r="B7" s="12" t="s">
        <v>2</v>
      </c>
      <c r="C7" s="11">
        <v>3</v>
      </c>
      <c r="D7" s="13"/>
      <c r="E7" s="14">
        <f>$C7*D7</f>
        <v>0</v>
      </c>
      <c r="F7" s="27">
        <f t="shared" si="4"/>
        <v>0</v>
      </c>
      <c r="G7" s="15">
        <f t="shared" si="0"/>
        <v>0</v>
      </c>
      <c r="H7" s="11">
        <v>1</v>
      </c>
      <c r="I7" s="13"/>
      <c r="J7" s="14">
        <f>$H7*I7</f>
        <v>0</v>
      </c>
      <c r="K7" s="27">
        <f t="shared" si="1"/>
        <v>0</v>
      </c>
      <c r="L7" s="15">
        <f>J7+ K7</f>
        <v>0</v>
      </c>
      <c r="M7" s="11">
        <v>7</v>
      </c>
      <c r="N7" s="13"/>
      <c r="O7" s="14">
        <f>$M7*N7</f>
        <v>0</v>
      </c>
      <c r="P7" s="27">
        <f t="shared" si="2"/>
        <v>0</v>
      </c>
      <c r="Q7" s="15">
        <f>O7+ P7</f>
        <v>0</v>
      </c>
      <c r="R7" s="11">
        <v>1</v>
      </c>
      <c r="S7" s="13"/>
      <c r="T7" s="14">
        <f>$R7*S7</f>
        <v>0</v>
      </c>
      <c r="U7" s="27">
        <f t="shared" si="3"/>
        <v>0</v>
      </c>
      <c r="V7" s="15">
        <f>T7+ U7</f>
        <v>0</v>
      </c>
    </row>
    <row r="8" spans="1:22" x14ac:dyDescent="0.2">
      <c r="B8" s="18" t="s">
        <v>13</v>
      </c>
      <c r="C8" s="19"/>
      <c r="D8" s="20"/>
      <c r="E8" s="20">
        <f>SUM(E4:E7)</f>
        <v>0</v>
      </c>
      <c r="F8" s="27"/>
      <c r="G8" s="20">
        <f>SUM(G4:G7)</f>
        <v>0</v>
      </c>
      <c r="H8" s="20"/>
      <c r="I8" s="20"/>
      <c r="J8" s="20">
        <f>SUM(J4:J7)</f>
        <v>0</v>
      </c>
      <c r="K8" s="20"/>
      <c r="L8" s="20">
        <f>SUM(L4:L7)</f>
        <v>0</v>
      </c>
      <c r="M8" s="20"/>
      <c r="N8" s="20"/>
      <c r="O8" s="20">
        <f>SUM(O4:O7)</f>
        <v>0</v>
      </c>
      <c r="P8" s="17"/>
      <c r="Q8" s="1">
        <f>SUM(Q4:Q7)</f>
        <v>0</v>
      </c>
      <c r="R8" s="1"/>
      <c r="S8" s="21"/>
      <c r="T8" s="21">
        <f>SUM(T4:T7)</f>
        <v>0</v>
      </c>
      <c r="U8" s="21"/>
      <c r="V8" s="21">
        <f>SUM(V4:V7)</f>
        <v>0</v>
      </c>
    </row>
    <row r="10" spans="1:22" x14ac:dyDescent="0.2">
      <c r="O10" s="2" t="s">
        <v>12</v>
      </c>
    </row>
    <row r="11" spans="1:22" ht="51.6" customHeight="1" x14ac:dyDescent="0.2">
      <c r="B11" s="38" t="s">
        <v>17</v>
      </c>
      <c r="C11" s="38"/>
      <c r="D11" s="38"/>
      <c r="E11" s="38"/>
      <c r="F11" s="38"/>
      <c r="G11" s="38"/>
      <c r="H11" s="38"/>
      <c r="I11" s="38"/>
      <c r="J11" s="22">
        <f>G8+L8+Q8+V8</f>
        <v>0</v>
      </c>
      <c r="L11" s="28">
        <f>G8+L8+Q8+V8</f>
        <v>0</v>
      </c>
      <c r="N11" s="23" t="s">
        <v>19</v>
      </c>
      <c r="O11" s="23"/>
      <c r="P11" s="24"/>
      <c r="Q11" s="25"/>
      <c r="R11" s="25"/>
      <c r="S11" s="25"/>
      <c r="T11" s="25"/>
      <c r="U11" s="26"/>
    </row>
    <row r="12" spans="1:22" x14ac:dyDescent="0.2">
      <c r="N12" s="34" t="s">
        <v>20</v>
      </c>
      <c r="O12" s="35"/>
      <c r="P12" s="35"/>
      <c r="Q12" s="36"/>
      <c r="R12" s="30"/>
      <c r="S12" s="32" t="s">
        <v>21</v>
      </c>
      <c r="T12" s="32"/>
      <c r="U12" s="32"/>
    </row>
    <row r="13" spans="1:22" ht="20.25" customHeight="1" x14ac:dyDescent="0.2">
      <c r="N13" s="31">
        <v>1</v>
      </c>
      <c r="O13" s="37"/>
      <c r="P13" s="37"/>
      <c r="Q13" s="37"/>
      <c r="R13" s="31"/>
      <c r="S13" s="33"/>
      <c r="T13" s="33"/>
      <c r="U13" s="33"/>
    </row>
    <row r="14" spans="1:22" x14ac:dyDescent="0.2">
      <c r="N14" s="33"/>
      <c r="O14" s="33"/>
      <c r="P14" s="33"/>
      <c r="Q14" s="33"/>
      <c r="R14" s="33"/>
      <c r="S14" s="33"/>
      <c r="T14" s="33"/>
      <c r="U14" s="33"/>
    </row>
    <row r="15" spans="1:22" ht="21" customHeight="1" x14ac:dyDescent="0.2">
      <c r="N15" s="31">
        <v>2</v>
      </c>
      <c r="O15" s="33"/>
      <c r="P15" s="33"/>
      <c r="Q15" s="33"/>
      <c r="R15" s="29"/>
      <c r="S15" s="33"/>
      <c r="T15" s="33"/>
      <c r="U15" s="33"/>
    </row>
  </sheetData>
  <mergeCells count="19">
    <mergeCell ref="A1:A3"/>
    <mergeCell ref="B1:B3"/>
    <mergeCell ref="C1:C3"/>
    <mergeCell ref="D1:V1"/>
    <mergeCell ref="D2:G2"/>
    <mergeCell ref="H2:H3"/>
    <mergeCell ref="I2:L2"/>
    <mergeCell ref="M2:M3"/>
    <mergeCell ref="N2:Q2"/>
    <mergeCell ref="R2:R3"/>
    <mergeCell ref="N14:U14"/>
    <mergeCell ref="O15:Q15"/>
    <mergeCell ref="S15:U15"/>
    <mergeCell ref="S2:V2"/>
    <mergeCell ref="B11:I11"/>
    <mergeCell ref="N12:Q12"/>
    <mergeCell ref="S12:U12"/>
    <mergeCell ref="O13:Q13"/>
    <mergeCell ref="S13:U13"/>
  </mergeCells>
  <pageMargins left="0.7" right="0.7" top="0.75" bottom="0.75" header="0.3" footer="0.3"/>
  <pageSetup paperSize="9" scale="65" orientation="landscape" r:id="rId1"/>
  <headerFooter>
    <oddHeader>&amp;C&amp;"-,Pogrubiony"&amp;14Załącznik nr 1a- do zaproszenia
FORMULARZ CENOWY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Formularz cenowy</vt:lpstr>
      <vt:lpstr>Arkusz2</vt:lpstr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Ewa Brzozowska</dc:creator>
  <cp:lastModifiedBy>Ewelina Kusztal</cp:lastModifiedBy>
  <cp:lastPrinted>2019-09-04T09:32:27Z</cp:lastPrinted>
  <dcterms:created xsi:type="dcterms:W3CDTF">2015-12-03T07:55:57Z</dcterms:created>
  <dcterms:modified xsi:type="dcterms:W3CDTF">2019-10-09T12:15:39Z</dcterms:modified>
</cp:coreProperties>
</file>